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budynki" sheetId="1" r:id="rId1"/>
    <sheet name="pozostałe śr_ trwałe" sheetId="2" r:id="rId2"/>
    <sheet name="elektronika" sheetId="3" r:id="rId3"/>
    <sheet name="pojazdy" sheetId="4" r:id="rId4"/>
  </sheets>
  <definedNames/>
  <calcPr fullCalcOnLoad="1"/>
</workbook>
</file>

<file path=xl/sharedStrings.xml><?xml version="1.0" encoding="utf-8"?>
<sst xmlns="http://schemas.openxmlformats.org/spreadsheetml/2006/main" count="365" uniqueCount="191">
  <si>
    <t>Załącznik nr 1A</t>
  </si>
  <si>
    <t xml:space="preserve">Wykaz budynków </t>
  </si>
  <si>
    <t xml:space="preserve">Urzędu Gminy w Dzierzążni </t>
  </si>
  <si>
    <t>09-164 Dzierzążnia, Dzierzążnia 28</t>
  </si>
  <si>
    <t>REGON: 000539035 NIP: 5671467420</t>
  </si>
  <si>
    <t>Lp.</t>
  </si>
  <si>
    <t>Nazwa budynku, adres</t>
  </si>
  <si>
    <t>Rok budowy</t>
  </si>
  <si>
    <t>Materiał budowy ścian, więźby dachowej i pokrycia dachu</t>
  </si>
  <si>
    <t>Zabezpieczenia  przeciwpożarowe i przeciw kradzieżowe</t>
  </si>
  <si>
    <t>1.</t>
  </si>
  <si>
    <t>Strażnica z garażem OSP Wierzbica</t>
  </si>
  <si>
    <t>murowany pustak suporeks, więźba drewniana, blacha</t>
  </si>
  <si>
    <t>Zabezpieczenia zgodne z przepisami p.poż</t>
  </si>
  <si>
    <t>2.</t>
  </si>
  <si>
    <t xml:space="preserve">Świetlica z garażem OSP Kucice </t>
  </si>
  <si>
    <t>3.</t>
  </si>
  <si>
    <t>Strażnica OSP. Dzierzążnia</t>
  </si>
  <si>
    <t>4.</t>
  </si>
  <si>
    <t>Garaż OSP. Dzierzążnia</t>
  </si>
  <si>
    <t>murowany pustak, stropodach betonowy</t>
  </si>
  <si>
    <t>5.</t>
  </si>
  <si>
    <t>Strażnica z garażem  OSP. Podmarszczyn</t>
  </si>
  <si>
    <t>murowany biała cegła, więźba drewniana, blacha</t>
  </si>
  <si>
    <t>6.</t>
  </si>
  <si>
    <t>Strażnica z garażem  OSP. Kadłubowo</t>
  </si>
  <si>
    <t>murowany cegła, więźba drewniana, blacha</t>
  </si>
  <si>
    <t>7.</t>
  </si>
  <si>
    <t>Strażnica z garażem  OSP. Starczewo</t>
  </si>
  <si>
    <t>murowany pustak betonowy, więźba drewniana, blacha</t>
  </si>
  <si>
    <t>Budynek drewniany UG w Dzierzążni (mieszkalny)</t>
  </si>
  <si>
    <t>Drewniany , więźba drewniana, blacha</t>
  </si>
  <si>
    <t>Zabezpieczenia zgodne z przepisami p.poż. Parter budynku okratowane okna</t>
  </si>
  <si>
    <t>Strażnica z garażem  OSP.Sarnowo</t>
  </si>
  <si>
    <t>Budynek Urzędu Gminy</t>
  </si>
  <si>
    <t>murowany pustak suporeks, stropodach, papa termoizolacyjna</t>
  </si>
  <si>
    <t xml:space="preserve">Zabezpieczenia zgodne z przepisami p.poż oraz zabezpieczenie poprzez zamontowanie sieci monitoringu. </t>
  </si>
  <si>
    <t>11.</t>
  </si>
  <si>
    <t xml:space="preserve">Ośrodek Zdrowia w Dzierzążni </t>
  </si>
  <si>
    <t>murowany pustak suporeks, stropodach, papa asfaltowa</t>
  </si>
  <si>
    <t>12.</t>
  </si>
  <si>
    <t>13.</t>
  </si>
  <si>
    <t>Drogomistrzówka</t>
  </si>
  <si>
    <t xml:space="preserve">Zabezpieczenia zgodne z przepisami p.poż. </t>
  </si>
  <si>
    <t>14.</t>
  </si>
  <si>
    <t>Hydrofornia Sarnowo</t>
  </si>
  <si>
    <t>murowany pustak suporeks, stropodach, blacha</t>
  </si>
  <si>
    <t>15.</t>
  </si>
  <si>
    <t>Hydrofornia Kucice</t>
  </si>
  <si>
    <t>16.</t>
  </si>
  <si>
    <t>Budynek Ośrodek Zdrowia w Kucicach</t>
  </si>
  <si>
    <t xml:space="preserve">murowany pustak suporeks, stropodach, papa </t>
  </si>
  <si>
    <t>17.</t>
  </si>
  <si>
    <t>Budynek mieszkalny socjalny – Cumino</t>
  </si>
  <si>
    <t>murowany pustak betonowy, więźba drewniana, eternit</t>
  </si>
  <si>
    <t>Zabezpieczenie zgodne z przepisami</t>
  </si>
  <si>
    <t>18.</t>
  </si>
  <si>
    <t>Wiaty przystankowe - 13 szt. (Siekluki 2 szt., Gumowo 2 szt, Dzierzążnia 4 szt, Wierzbica Pańska 2 szt, Sadkowo 2 szt, Kucice 1 sz) cena  jednostkowa 3.500 zł</t>
  </si>
  <si>
    <t>-</t>
  </si>
  <si>
    <t xml:space="preserve">metalowa konstrukcja, poszycie ze szkła hartowanego i blachy </t>
  </si>
  <si>
    <t>Świetlica wiejska z zapleczem OSP Gumino wraz ogrodzeniem</t>
  </si>
  <si>
    <t>Razem:</t>
  </si>
  <si>
    <t>Inne lokalizacje w których znajduje się ubezpieczane mienie: Brak</t>
  </si>
  <si>
    <t>Liczba pracowników w jednostce:</t>
  </si>
  <si>
    <t>Załącznik nr 1B</t>
  </si>
  <si>
    <t>Wartość pozostałych środków trwałych i wyposażenia</t>
  </si>
  <si>
    <t>Urzędu Gminy w Dzierzążni</t>
  </si>
  <si>
    <t>Załącznik nr 1C</t>
  </si>
  <si>
    <t>Wykaz sprzętu elektronicznego</t>
  </si>
  <si>
    <t>do ubezpieczenia od wszystkich ryzyk</t>
  </si>
  <si>
    <t>I. Sprzęt stacjonarny</t>
  </si>
  <si>
    <t xml:space="preserve">Za sprzęt elektroniczny przyjmuje się komputery, cantale telefoniczne, faxy itp. </t>
  </si>
  <si>
    <t>lp.</t>
  </si>
  <si>
    <t>Nazwa sprzętu</t>
  </si>
  <si>
    <t>Rok produkcji</t>
  </si>
  <si>
    <t>Wartość księgowa brutto  (wartość początkowa)</t>
  </si>
  <si>
    <t>8.</t>
  </si>
  <si>
    <t>9.</t>
  </si>
  <si>
    <t>10.</t>
  </si>
  <si>
    <t>Serwer Dell R320</t>
  </si>
  <si>
    <t>Router Microtik 2011</t>
  </si>
  <si>
    <t>Komputer DELL Inspiron 3847 MT 4 szt.</t>
  </si>
  <si>
    <t>Program Windows Serwer Essential 2012</t>
  </si>
  <si>
    <t>Program Office 2013</t>
  </si>
  <si>
    <t>Komputer DELL VOSTRO 3900MT wraz z Monitorem BenQ GL2250 oraz UPS FIDELTRONIK 500</t>
  </si>
  <si>
    <t>HP EliteOne 800 G1 AiO Nt 23 PN: DOA59V</t>
  </si>
  <si>
    <t>II. Sprzęt przenośny</t>
  </si>
  <si>
    <t>Notebook DEEL VOSTRO V2521</t>
  </si>
  <si>
    <t>Załącznik nr 1D</t>
  </si>
  <si>
    <t xml:space="preserve">Wykaz pojazdów </t>
  </si>
  <si>
    <t>Nr rejestr.</t>
  </si>
  <si>
    <t>Marka</t>
  </si>
  <si>
    <t>Typ, model</t>
  </si>
  <si>
    <t>Rodzaj pojazdu</t>
  </si>
  <si>
    <t>Rok prod.</t>
  </si>
  <si>
    <t>Poj. silnika</t>
  </si>
  <si>
    <t xml:space="preserve">Nr nadwozia </t>
  </si>
  <si>
    <t>Ład./ il. miejsc</t>
  </si>
  <si>
    <t>Data pierw rej.</t>
  </si>
  <si>
    <t>Przebieg (w km)</t>
  </si>
  <si>
    <t>Wartość      (z VAT)</t>
  </si>
  <si>
    <t>Okres ub. OC i NW</t>
  </si>
  <si>
    <t>Okres ub. AC i KR</t>
  </si>
  <si>
    <t>od</t>
  </si>
  <si>
    <t>do</t>
  </si>
  <si>
    <t>JELCZ</t>
  </si>
  <si>
    <t>Pożarniczy</t>
  </si>
  <si>
    <t>-/6</t>
  </si>
  <si>
    <t>STAR</t>
  </si>
  <si>
    <t>ŻUK</t>
  </si>
  <si>
    <t>A 15</t>
  </si>
  <si>
    <t>AUTOSAN</t>
  </si>
  <si>
    <t>H9-21.41S</t>
  </si>
  <si>
    <t>Autobus</t>
  </si>
  <si>
    <t>SUASW3AAP2SO22076</t>
  </si>
  <si>
    <t>Fiat</t>
  </si>
  <si>
    <t>Grande Punto</t>
  </si>
  <si>
    <t>Osobowy</t>
  </si>
  <si>
    <t>ZFA19900001251991</t>
  </si>
  <si>
    <t>FORD</t>
  </si>
  <si>
    <t>FAB6/RG</t>
  </si>
  <si>
    <t>WF0XXXBDFX7M48544</t>
  </si>
  <si>
    <t>31.11.2007</t>
  </si>
  <si>
    <t>Fiat Ducato</t>
  </si>
  <si>
    <t>Heavy MJ H2</t>
  </si>
  <si>
    <t>autobus</t>
  </si>
  <si>
    <t>ZFA25000001622497</t>
  </si>
  <si>
    <t>-/17</t>
  </si>
  <si>
    <t>07.10.2009</t>
  </si>
  <si>
    <t>Ford Transit</t>
  </si>
  <si>
    <t>350M 2.4 TDCI 100kM</t>
  </si>
  <si>
    <t>specjalny pożarniczy</t>
  </si>
  <si>
    <t>WF0XXXTTFX9R26229</t>
  </si>
  <si>
    <t>1420/6</t>
  </si>
  <si>
    <t>16.10.2009</t>
  </si>
  <si>
    <t xml:space="preserve">P 325 </t>
  </si>
  <si>
    <t>01425</t>
  </si>
  <si>
    <t>4600/6</t>
  </si>
  <si>
    <t>03.05.1984</t>
  </si>
  <si>
    <t xml:space="preserve">Mercus Mercedes Benz Sprinter </t>
  </si>
  <si>
    <t>519 CDI</t>
  </si>
  <si>
    <t>WDB9066571S829589</t>
  </si>
  <si>
    <t>-/20</t>
  </si>
  <si>
    <t>11.09.2013</t>
  </si>
  <si>
    <t>przed II wojną</t>
  </si>
  <si>
    <t>2008 - 2009</t>
  </si>
  <si>
    <t xml:space="preserve">Renault </t>
  </si>
  <si>
    <t>D16 High 4X4</t>
  </si>
  <si>
    <t>VF640K869GB000530</t>
  </si>
  <si>
    <t>31.10.2016</t>
  </si>
  <si>
    <t>6752/6</t>
  </si>
  <si>
    <t>WPNSR96</t>
  </si>
  <si>
    <t>Jelcz</t>
  </si>
  <si>
    <t>325/004</t>
  </si>
  <si>
    <t>/4</t>
  </si>
  <si>
    <t>28.06.2013</t>
  </si>
  <si>
    <t>Właściciel</t>
  </si>
  <si>
    <t>Gmina Dzierzążnia, 09 - 164 Dzierzążnia 28, NIP: 567-14-67-420,  REGON: 130378077</t>
  </si>
  <si>
    <t>UG w Dzierzążni</t>
  </si>
  <si>
    <r>
      <t>Lp. 8 - samochód WPN3M20 Fiat Ducato -</t>
    </r>
    <r>
      <rPr>
        <sz val="10"/>
        <rFont val="Tahoma"/>
        <family val="2"/>
      </rPr>
      <t xml:space="preserve"> posiada wyposażenie dodatkowe: klimatyzacja, przyciemnione szyby tylne, przystoswane do montażu radia, dodatkowe światła przeciwmgielne, osłony kół tylnych, autonomiczny ogrzewacz webasto, lakier metalizowany, VDC-system stabilizacji toru jazdy, zbiornik paliwa 125 l., przystosowanie pod klim tyln, czujnik parkowania tylnego  wliczono w cenę pojazdu</t>
    </r>
  </si>
  <si>
    <t>01.01.2019</t>
  </si>
  <si>
    <t>31.12.2021</t>
  </si>
  <si>
    <t>okres ubezpieczenia od 01.01.2019</t>
  </si>
  <si>
    <r>
      <t xml:space="preserve">Wartość pozostałych środków trwałych, środków trwałych niskiej wartości i wyposażenia </t>
    </r>
    <r>
      <rPr>
        <sz val="10"/>
        <rFont val="Tahoma"/>
        <family val="2"/>
      </rPr>
      <t>(bez budynków i budowli, sprzętu elektronicznego wykazanego dalej i pojazdów)</t>
    </r>
  </si>
  <si>
    <t>Rodzaj wartości</t>
  </si>
  <si>
    <t xml:space="preserve">Wartość  </t>
  </si>
  <si>
    <t>odtworzeniowa</t>
  </si>
  <si>
    <t>rzeczywista</t>
  </si>
  <si>
    <t>księgowa brutto</t>
  </si>
  <si>
    <r>
      <t>Powierzchnia m</t>
    </r>
    <r>
      <rPr>
        <b/>
        <vertAlign val="superscript"/>
        <sz val="10"/>
        <rFont val="Tahoma"/>
        <family val="2"/>
      </rPr>
      <t xml:space="preserve">2 </t>
    </r>
  </si>
  <si>
    <t>13020</t>
  </si>
  <si>
    <t>9088</t>
  </si>
  <si>
    <t>168500</t>
  </si>
  <si>
    <t>3705</t>
  </si>
  <si>
    <t>10058</t>
  </si>
  <si>
    <t>Lenovo ThinkCenter M93Z</t>
  </si>
  <si>
    <t xml:space="preserve">Za sprzęt elektroniczny przenośny przyjmuje się komputery (laptopy), kamery video itp. </t>
  </si>
  <si>
    <t>Sprzęt nie starszy niż 5 letni (wyprodukowany w roku 2014)</t>
  </si>
  <si>
    <t>WPN8R04</t>
  </si>
  <si>
    <r>
      <t>Lp. 9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samochód WPN8R04 JELCZ - </t>
    </r>
    <r>
      <rPr>
        <sz val="10"/>
        <rFont val="Tahoma"/>
        <family val="2"/>
      </rPr>
      <t>posiada zabudowę i wyposażenie strażackie, pojazd posiada immobiliser fabryczny,</t>
    </r>
  </si>
  <si>
    <t>WPNNE98</t>
  </si>
  <si>
    <t>WPNAX15</t>
  </si>
  <si>
    <t>WPN3M20</t>
  </si>
  <si>
    <t>WPN6L87</t>
  </si>
  <si>
    <t>WPN47WL</t>
  </si>
  <si>
    <t>WPN77TK</t>
  </si>
  <si>
    <t>WPNV082</t>
  </si>
  <si>
    <t>CAK2849</t>
  </si>
  <si>
    <t>CAG3588</t>
  </si>
  <si>
    <t>CAG3490</t>
  </si>
  <si>
    <t>Fujtsu fi-7260 + Abybyy FineReadet 12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</si>
</sst>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  <numFmt numFmtId="166" formatCode="_-* #,##0.00&quot; zł&quot;_-;\-* #,##0.00&quot; zł&quot;_-;_-* \-??&quot; zł&quot;_-;_-@_-"/>
    <numFmt numFmtId="167" formatCode="000"/>
    <numFmt numFmtId="168" formatCode="dd/mm/yy"/>
    <numFmt numFmtId="169" formatCode="#,##0&quot; 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3"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vertAlign val="superscript"/>
      <sz val="10"/>
      <name val="Tahoma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9" fontId="1" fillId="0" borderId="11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8" fontId="1" fillId="0" borderId="13" xfId="0" applyNumberFormat="1" applyFont="1" applyBorder="1" applyAlignment="1">
      <alignment horizontal="center" vertical="center"/>
    </xf>
    <xf numFmtId="169" fontId="1" fillId="0" borderId="14" xfId="0" applyNumberFormat="1" applyFont="1" applyFill="1" applyBorder="1" applyAlignment="1">
      <alignment horizontal="right" vertical="center"/>
    </xf>
    <xf numFmtId="169" fontId="1" fillId="0" borderId="15" xfId="0" applyNumberFormat="1" applyFont="1" applyFill="1" applyBorder="1" applyAlignment="1">
      <alignment horizontal="right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" fontId="1" fillId="0" borderId="12" xfId="0" applyNumberFormat="1" applyFont="1" applyBorder="1" applyAlignment="1" quotePrefix="1">
      <alignment horizontal="center" vertical="center"/>
    </xf>
    <xf numFmtId="0" fontId="1" fillId="0" borderId="13" xfId="0" applyFont="1" applyBorder="1" applyAlignment="1">
      <alignment horizontal="center" vertical="center"/>
    </xf>
    <xf numFmtId="169" fontId="1" fillId="0" borderId="16" xfId="0" applyNumberFormat="1" applyFont="1" applyFill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7" fontId="1" fillId="0" borderId="17" xfId="0" applyNumberFormat="1" applyFont="1" applyBorder="1" applyAlignment="1" quotePrefix="1">
      <alignment horizontal="center" vertical="center"/>
    </xf>
    <xf numFmtId="169" fontId="1" fillId="0" borderId="17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164" fontId="1" fillId="0" borderId="12" xfId="0" applyNumberFormat="1" applyFont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/>
    </xf>
    <xf numFmtId="0" fontId="1" fillId="0" borderId="15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65" fontId="1" fillId="0" borderId="1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6">
      <selection activeCell="B25" sqref="B25"/>
    </sheetView>
  </sheetViews>
  <sheetFormatPr defaultColWidth="9.00390625" defaultRowHeight="12.75"/>
  <cols>
    <col min="1" max="1" width="5.00390625" style="1" customWidth="1"/>
    <col min="2" max="2" width="35.421875" style="1" customWidth="1"/>
    <col min="3" max="3" width="8.8515625" style="4" customWidth="1"/>
    <col min="4" max="4" width="12.140625" style="4" customWidth="1"/>
    <col min="5" max="6" width="16.140625" style="1" customWidth="1"/>
    <col min="7" max="7" width="35.140625" style="1" customWidth="1"/>
    <col min="8" max="8" width="42.00390625" style="1" customWidth="1"/>
    <col min="9" max="16384" width="9.00390625" style="1" customWidth="1"/>
  </cols>
  <sheetData>
    <row r="1" spans="1:8" ht="12.75">
      <c r="A1" s="1" t="s">
        <v>162</v>
      </c>
      <c r="H1" s="30" t="s">
        <v>0</v>
      </c>
    </row>
    <row r="3" spans="1:8" ht="12.75">
      <c r="A3" s="76" t="s">
        <v>1</v>
      </c>
      <c r="B3" s="76"/>
      <c r="C3" s="76"/>
      <c r="D3" s="76"/>
      <c r="E3" s="76"/>
      <c r="F3" s="76"/>
      <c r="G3" s="76"/>
      <c r="H3" s="76"/>
    </row>
    <row r="4" spans="1:8" ht="12.75">
      <c r="A4" s="76" t="s">
        <v>2</v>
      </c>
      <c r="B4" s="76"/>
      <c r="C4" s="76"/>
      <c r="D4" s="76"/>
      <c r="E4" s="76"/>
      <c r="F4" s="76"/>
      <c r="G4" s="76"/>
      <c r="H4" s="76"/>
    </row>
    <row r="5" spans="1:8" ht="12.75">
      <c r="A5" s="76" t="s">
        <v>3</v>
      </c>
      <c r="B5" s="76"/>
      <c r="C5" s="76"/>
      <c r="D5" s="76"/>
      <c r="E5" s="76"/>
      <c r="F5" s="76"/>
      <c r="G5" s="76"/>
      <c r="H5" s="76"/>
    </row>
    <row r="6" spans="1:8" ht="12.75">
      <c r="A6" s="76" t="s">
        <v>4</v>
      </c>
      <c r="B6" s="76"/>
      <c r="C6" s="76"/>
      <c r="D6" s="76"/>
      <c r="E6" s="76"/>
      <c r="F6" s="76"/>
      <c r="G6" s="76"/>
      <c r="H6" s="76"/>
    </row>
    <row r="8" spans="1:8" ht="27">
      <c r="A8" s="28" t="s">
        <v>5</v>
      </c>
      <c r="B8" s="28" t="s">
        <v>6</v>
      </c>
      <c r="C8" s="29" t="s">
        <v>7</v>
      </c>
      <c r="D8" s="53" t="s">
        <v>169</v>
      </c>
      <c r="E8" s="52" t="s">
        <v>165</v>
      </c>
      <c r="F8" s="52" t="s">
        <v>164</v>
      </c>
      <c r="G8" s="52" t="s">
        <v>8</v>
      </c>
      <c r="H8" s="28" t="s">
        <v>9</v>
      </c>
    </row>
    <row r="9" spans="1:8" ht="25.5">
      <c r="A9" s="5" t="s">
        <v>10</v>
      </c>
      <c r="B9" s="35" t="s">
        <v>11</v>
      </c>
      <c r="C9" s="6">
        <v>1954</v>
      </c>
      <c r="D9" s="5">
        <v>218</v>
      </c>
      <c r="E9" s="54">
        <v>545000</v>
      </c>
      <c r="F9" s="54" t="s">
        <v>166</v>
      </c>
      <c r="G9" s="54" t="s">
        <v>12</v>
      </c>
      <c r="H9" s="55" t="s">
        <v>13</v>
      </c>
    </row>
    <row r="10" spans="1:8" ht="25.5">
      <c r="A10" s="5" t="s">
        <v>14</v>
      </c>
      <c r="B10" s="35" t="s">
        <v>15</v>
      </c>
      <c r="C10" s="6">
        <v>2000</v>
      </c>
      <c r="D10" s="5">
        <v>80.6</v>
      </c>
      <c r="E10" s="54">
        <v>200000</v>
      </c>
      <c r="F10" s="54" t="s">
        <v>166</v>
      </c>
      <c r="G10" s="54" t="s">
        <v>12</v>
      </c>
      <c r="H10" s="55" t="s">
        <v>13</v>
      </c>
    </row>
    <row r="11" spans="1:8" ht="25.5">
      <c r="A11" s="5" t="s">
        <v>16</v>
      </c>
      <c r="B11" s="35" t="s">
        <v>17</v>
      </c>
      <c r="C11" s="6">
        <v>1958</v>
      </c>
      <c r="D11" s="5">
        <v>186</v>
      </c>
      <c r="E11" s="54">
        <v>465000</v>
      </c>
      <c r="F11" s="54" t="s">
        <v>166</v>
      </c>
      <c r="G11" s="54" t="s">
        <v>12</v>
      </c>
      <c r="H11" s="55" t="s">
        <v>13</v>
      </c>
    </row>
    <row r="12" spans="1:8" ht="12.75">
      <c r="A12" s="5" t="s">
        <v>18</v>
      </c>
      <c r="B12" s="35" t="s">
        <v>19</v>
      </c>
      <c r="C12" s="6">
        <v>1991</v>
      </c>
      <c r="D12" s="5">
        <v>100</v>
      </c>
      <c r="E12" s="54">
        <v>250000</v>
      </c>
      <c r="F12" s="54" t="s">
        <v>166</v>
      </c>
      <c r="G12" s="54" t="s">
        <v>20</v>
      </c>
      <c r="H12" s="55" t="s">
        <v>13</v>
      </c>
    </row>
    <row r="13" spans="1:8" ht="25.5">
      <c r="A13" s="5" t="s">
        <v>21</v>
      </c>
      <c r="B13" s="35" t="s">
        <v>22</v>
      </c>
      <c r="C13" s="6">
        <v>1975</v>
      </c>
      <c r="D13" s="5">
        <v>336</v>
      </c>
      <c r="E13" s="54">
        <v>840000</v>
      </c>
      <c r="F13" s="54" t="s">
        <v>166</v>
      </c>
      <c r="G13" s="54" t="s">
        <v>23</v>
      </c>
      <c r="H13" s="55" t="s">
        <v>13</v>
      </c>
    </row>
    <row r="14" spans="1:8" ht="25.5">
      <c r="A14" s="5" t="s">
        <v>24</v>
      </c>
      <c r="B14" s="35" t="s">
        <v>25</v>
      </c>
      <c r="C14" s="6">
        <v>1972</v>
      </c>
      <c r="D14" s="5">
        <v>250</v>
      </c>
      <c r="E14" s="54">
        <v>625000</v>
      </c>
      <c r="F14" s="54" t="s">
        <v>166</v>
      </c>
      <c r="G14" s="54" t="s">
        <v>26</v>
      </c>
      <c r="H14" s="55" t="s">
        <v>13</v>
      </c>
    </row>
    <row r="15" spans="1:8" ht="25.5">
      <c r="A15" s="5" t="s">
        <v>27</v>
      </c>
      <c r="B15" s="35" t="s">
        <v>28</v>
      </c>
      <c r="C15" s="6">
        <v>1950</v>
      </c>
      <c r="D15" s="5">
        <v>235</v>
      </c>
      <c r="E15" s="54">
        <v>590000</v>
      </c>
      <c r="F15" s="54" t="s">
        <v>166</v>
      </c>
      <c r="G15" s="54" t="s">
        <v>29</v>
      </c>
      <c r="H15" s="55" t="s">
        <v>13</v>
      </c>
    </row>
    <row r="16" spans="1:8" ht="25.5">
      <c r="A16" s="5" t="s">
        <v>76</v>
      </c>
      <c r="B16" s="35" t="s">
        <v>30</v>
      </c>
      <c r="C16" s="6" t="s">
        <v>144</v>
      </c>
      <c r="D16" s="5">
        <v>80</v>
      </c>
      <c r="E16" s="54">
        <v>120000</v>
      </c>
      <c r="F16" s="54" t="s">
        <v>167</v>
      </c>
      <c r="G16" s="54" t="s">
        <v>31</v>
      </c>
      <c r="H16" s="55" t="s">
        <v>32</v>
      </c>
    </row>
    <row r="17" spans="1:8" ht="25.5">
      <c r="A17" s="5" t="s">
        <v>77</v>
      </c>
      <c r="B17" s="35" t="s">
        <v>33</v>
      </c>
      <c r="C17" s="6">
        <v>2001</v>
      </c>
      <c r="D17" s="5">
        <v>244.5</v>
      </c>
      <c r="E17" s="54">
        <v>613000</v>
      </c>
      <c r="F17" s="54" t="s">
        <v>166</v>
      </c>
      <c r="G17" s="54" t="s">
        <v>12</v>
      </c>
      <c r="H17" s="55" t="s">
        <v>13</v>
      </c>
    </row>
    <row r="18" spans="1:8" ht="38.25">
      <c r="A18" s="5" t="s">
        <v>78</v>
      </c>
      <c r="B18" s="35" t="s">
        <v>34</v>
      </c>
      <c r="C18" s="6">
        <v>1974</v>
      </c>
      <c r="D18" s="5">
        <v>463.2</v>
      </c>
      <c r="E18" s="56">
        <v>1350000</v>
      </c>
      <c r="F18" s="54" t="s">
        <v>166</v>
      </c>
      <c r="G18" s="54" t="s">
        <v>35</v>
      </c>
      <c r="H18" s="55" t="s">
        <v>36</v>
      </c>
    </row>
    <row r="19" spans="1:8" ht="25.5">
      <c r="A19" s="5" t="s">
        <v>37</v>
      </c>
      <c r="B19" s="35" t="s">
        <v>38</v>
      </c>
      <c r="C19" s="6">
        <v>1970</v>
      </c>
      <c r="D19" s="5">
        <v>306</v>
      </c>
      <c r="E19" s="56">
        <v>890000</v>
      </c>
      <c r="F19" s="54" t="s">
        <v>166</v>
      </c>
      <c r="G19" s="54" t="s">
        <v>39</v>
      </c>
      <c r="H19" s="55" t="s">
        <v>13</v>
      </c>
    </row>
    <row r="20" spans="1:8" ht="25.5">
      <c r="A20" s="5" t="s">
        <v>40</v>
      </c>
      <c r="B20" s="35" t="s">
        <v>42</v>
      </c>
      <c r="C20" s="6" t="s">
        <v>144</v>
      </c>
      <c r="D20" s="5">
        <v>180</v>
      </c>
      <c r="E20" s="56">
        <v>450000</v>
      </c>
      <c r="F20" s="54" t="s">
        <v>166</v>
      </c>
      <c r="G20" s="54" t="s">
        <v>20</v>
      </c>
      <c r="H20" s="55" t="s">
        <v>43</v>
      </c>
    </row>
    <row r="21" spans="1:8" ht="25.5">
      <c r="A21" s="5" t="s">
        <v>41</v>
      </c>
      <c r="B21" s="57" t="s">
        <v>45</v>
      </c>
      <c r="C21" s="6">
        <v>1993</v>
      </c>
      <c r="D21" s="5">
        <v>288</v>
      </c>
      <c r="E21" s="54">
        <v>720000</v>
      </c>
      <c r="F21" s="54" t="s">
        <v>166</v>
      </c>
      <c r="G21" s="54" t="s">
        <v>46</v>
      </c>
      <c r="H21" s="55" t="s">
        <v>13</v>
      </c>
    </row>
    <row r="22" spans="1:8" ht="25.5">
      <c r="A22" s="5" t="s">
        <v>44</v>
      </c>
      <c r="B22" s="35" t="s">
        <v>48</v>
      </c>
      <c r="C22" s="58">
        <v>2000</v>
      </c>
      <c r="D22" s="5">
        <v>80</v>
      </c>
      <c r="E22" s="59">
        <v>350000</v>
      </c>
      <c r="F22" s="54" t="s">
        <v>166</v>
      </c>
      <c r="G22" s="54" t="s">
        <v>12</v>
      </c>
      <c r="H22" s="60" t="s">
        <v>13</v>
      </c>
    </row>
    <row r="23" spans="1:8" ht="25.5">
      <c r="A23" s="5" t="s">
        <v>47</v>
      </c>
      <c r="B23" s="61" t="s">
        <v>50</v>
      </c>
      <c r="C23" s="6">
        <v>1970</v>
      </c>
      <c r="D23" s="5">
        <v>160</v>
      </c>
      <c r="E23" s="54">
        <v>464000</v>
      </c>
      <c r="F23" s="54" t="s">
        <v>166</v>
      </c>
      <c r="G23" s="54" t="s">
        <v>51</v>
      </c>
      <c r="H23" s="55" t="s">
        <v>13</v>
      </c>
    </row>
    <row r="24" spans="1:8" ht="25.5">
      <c r="A24" s="5" t="s">
        <v>49</v>
      </c>
      <c r="B24" s="35" t="s">
        <v>53</v>
      </c>
      <c r="C24" s="6" t="s">
        <v>144</v>
      </c>
      <c r="D24" s="5">
        <v>242</v>
      </c>
      <c r="E24" s="62">
        <v>605000</v>
      </c>
      <c r="F24" s="54" t="s">
        <v>166</v>
      </c>
      <c r="G24" s="54" t="s">
        <v>54</v>
      </c>
      <c r="H24" s="5" t="s">
        <v>55</v>
      </c>
    </row>
    <row r="25" spans="1:8" ht="51">
      <c r="A25" s="5" t="s">
        <v>52</v>
      </c>
      <c r="B25" s="35" t="s">
        <v>57</v>
      </c>
      <c r="C25" s="6" t="s">
        <v>145</v>
      </c>
      <c r="D25" s="5" t="s">
        <v>58</v>
      </c>
      <c r="E25" s="62">
        <v>45500</v>
      </c>
      <c r="F25" s="54" t="s">
        <v>168</v>
      </c>
      <c r="G25" s="62" t="s">
        <v>59</v>
      </c>
      <c r="H25" s="5" t="s">
        <v>58</v>
      </c>
    </row>
    <row r="26" spans="1:8" ht="25.5">
      <c r="A26" s="5" t="s">
        <v>56</v>
      </c>
      <c r="B26" s="35" t="s">
        <v>60</v>
      </c>
      <c r="C26" s="6">
        <v>2010</v>
      </c>
      <c r="D26" s="5">
        <v>220.11</v>
      </c>
      <c r="E26" s="54">
        <v>370000</v>
      </c>
      <c r="F26" s="54" t="s">
        <v>168</v>
      </c>
      <c r="G26" s="54" t="s">
        <v>12</v>
      </c>
      <c r="H26" s="55" t="s">
        <v>13</v>
      </c>
    </row>
    <row r="27" spans="1:8" ht="15" customHeight="1">
      <c r="A27" s="12"/>
      <c r="B27" s="63"/>
      <c r="C27" s="77" t="s">
        <v>61</v>
      </c>
      <c r="D27" s="77"/>
      <c r="E27" s="64">
        <f>SUM(E9:E26)</f>
        <v>9492500</v>
      </c>
      <c r="F27" s="65"/>
      <c r="G27" s="65"/>
      <c r="H27" s="66"/>
    </row>
    <row r="28" spans="1:8" ht="12.75">
      <c r="A28" s="12"/>
      <c r="B28" s="63"/>
      <c r="C28" s="12"/>
      <c r="D28" s="12"/>
      <c r="E28" s="67"/>
      <c r="F28" s="67"/>
      <c r="G28" s="67"/>
      <c r="H28" s="66"/>
    </row>
    <row r="29" spans="1:8" ht="12.75">
      <c r="A29" s="74" t="s">
        <v>62</v>
      </c>
      <c r="B29" s="74"/>
      <c r="C29" s="74"/>
      <c r="D29" s="74"/>
      <c r="E29" s="74"/>
      <c r="F29" s="74"/>
      <c r="G29" s="74"/>
      <c r="H29" s="74"/>
    </row>
    <row r="30" spans="1:8" ht="12.75">
      <c r="A30" s="12"/>
      <c r="B30" s="63"/>
      <c r="C30" s="12"/>
      <c r="D30" s="12"/>
      <c r="E30" s="67"/>
      <c r="F30" s="67"/>
      <c r="G30" s="67"/>
      <c r="H30" s="66"/>
    </row>
    <row r="31" spans="1:3" ht="12.75">
      <c r="A31" s="75" t="s">
        <v>63</v>
      </c>
      <c r="B31" s="75"/>
      <c r="C31" s="4">
        <v>23</v>
      </c>
    </row>
  </sheetData>
  <sheetProtection selectLockedCells="1" selectUnlockedCells="1"/>
  <mergeCells count="7">
    <mergeCell ref="A29:H29"/>
    <mergeCell ref="A31:B31"/>
    <mergeCell ref="A3:H3"/>
    <mergeCell ref="A4:H4"/>
    <mergeCell ref="A5:H5"/>
    <mergeCell ref="A6:H6"/>
    <mergeCell ref="C27:D27"/>
  </mergeCells>
  <printOptions horizontalCentered="1" verticalCentered="1"/>
  <pageMargins left="0.2361111111111111" right="0.2361111111111111" top="0" bottom="0" header="0.5118055555555555" footer="0.5118055555555555"/>
  <pageSetup horizontalDpi="300" verticalDpi="3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43" sqref="A43"/>
    </sheetView>
  </sheetViews>
  <sheetFormatPr defaultColWidth="9.00390625" defaultRowHeight="12.75"/>
  <cols>
    <col min="1" max="1" width="50.421875" style="1" customWidth="1"/>
    <col min="2" max="2" width="19.421875" style="1" customWidth="1"/>
    <col min="3" max="16384" width="9.00390625" style="1" customWidth="1"/>
  </cols>
  <sheetData>
    <row r="1" spans="1:2" ht="12.75">
      <c r="A1" s="1" t="s">
        <v>162</v>
      </c>
      <c r="B1" s="30" t="s">
        <v>64</v>
      </c>
    </row>
    <row r="2" ht="12.75">
      <c r="B2" s="30"/>
    </row>
    <row r="4" spans="1:2" ht="12.75">
      <c r="A4" s="76" t="s">
        <v>65</v>
      </c>
      <c r="B4" s="76"/>
    </row>
    <row r="5" spans="1:2" ht="12.75">
      <c r="A5" s="76" t="s">
        <v>66</v>
      </c>
      <c r="B5" s="76"/>
    </row>
    <row r="6" spans="1:2" ht="12.75">
      <c r="A6" s="76" t="s">
        <v>3</v>
      </c>
      <c r="B6" s="76"/>
    </row>
    <row r="7" spans="1:2" ht="12.75">
      <c r="A7" s="76" t="s">
        <v>4</v>
      </c>
      <c r="B7" s="76"/>
    </row>
    <row r="9" spans="1:2" ht="57.75" customHeight="1">
      <c r="A9" s="50" t="s">
        <v>163</v>
      </c>
      <c r="B9" s="51">
        <v>163432.47</v>
      </c>
    </row>
    <row r="10" spans="1:2" ht="12.75">
      <c r="A10" s="30" t="s">
        <v>61</v>
      </c>
      <c r="B10" s="47">
        <f>SUM(B9:B9)</f>
        <v>163432.47</v>
      </c>
    </row>
  </sheetData>
  <sheetProtection selectLockedCells="1" selectUnlockedCells="1"/>
  <mergeCells count="4">
    <mergeCell ref="A4:B4"/>
    <mergeCell ref="A5:B5"/>
    <mergeCell ref="A6:B6"/>
    <mergeCell ref="A7:B7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6">
      <selection activeCell="D40" sqref="D40"/>
    </sheetView>
  </sheetViews>
  <sheetFormatPr defaultColWidth="9.00390625" defaultRowHeight="12.75"/>
  <cols>
    <col min="1" max="1" width="3.8515625" style="1" customWidth="1"/>
    <col min="2" max="2" width="45.421875" style="1" customWidth="1"/>
    <col min="3" max="3" width="11.140625" style="1" customWidth="1"/>
    <col min="4" max="4" width="20.8515625" style="1" customWidth="1"/>
    <col min="5" max="7" width="9.00390625" style="1" customWidth="1"/>
    <col min="8" max="8" width="11.140625" style="1" customWidth="1"/>
    <col min="9" max="16384" width="9.00390625" style="1" customWidth="1"/>
  </cols>
  <sheetData>
    <row r="1" spans="1:4" ht="12.75">
      <c r="A1" s="1" t="s">
        <v>162</v>
      </c>
      <c r="D1" s="30" t="s">
        <v>67</v>
      </c>
    </row>
    <row r="2" ht="12.75">
      <c r="B2" s="30"/>
    </row>
    <row r="3" spans="1:4" ht="12.75">
      <c r="A3" s="76" t="s">
        <v>68</v>
      </c>
      <c r="B3" s="76"/>
      <c r="C3" s="76"/>
      <c r="D3" s="76"/>
    </row>
    <row r="4" spans="1:4" ht="12.75">
      <c r="A4" s="76" t="s">
        <v>69</v>
      </c>
      <c r="B4" s="76"/>
      <c r="C4" s="76"/>
      <c r="D4" s="76"/>
    </row>
    <row r="5" spans="1:4" ht="12.75">
      <c r="A5" s="76" t="s">
        <v>66</v>
      </c>
      <c r="B5" s="76"/>
      <c r="C5" s="76"/>
      <c r="D5" s="76"/>
    </row>
    <row r="6" spans="1:4" ht="12.75">
      <c r="A6" s="76" t="s">
        <v>3</v>
      </c>
      <c r="B6" s="76"/>
      <c r="C6" s="76"/>
      <c r="D6" s="76"/>
    </row>
    <row r="7" spans="1:4" ht="12.75">
      <c r="A7" s="76" t="s">
        <v>4</v>
      </c>
      <c r="B7" s="76"/>
      <c r="C7" s="76"/>
      <c r="D7" s="76"/>
    </row>
    <row r="8" spans="1:4" ht="12.75">
      <c r="A8" s="27"/>
      <c r="B8" s="27"/>
      <c r="C8" s="27"/>
      <c r="D8" s="27"/>
    </row>
    <row r="9" spans="1:4" ht="13.5" customHeight="1">
      <c r="A9" s="33" t="s">
        <v>70</v>
      </c>
      <c r="B9" s="34"/>
      <c r="C9" s="34"/>
      <c r="D9" s="34"/>
    </row>
    <row r="10" spans="1:4" ht="15.75" customHeight="1">
      <c r="A10" s="75" t="s">
        <v>71</v>
      </c>
      <c r="B10" s="75"/>
      <c r="C10" s="75"/>
      <c r="D10" s="75"/>
    </row>
    <row r="11" spans="1:4" ht="12.75" customHeight="1">
      <c r="A11" s="75" t="s">
        <v>177</v>
      </c>
      <c r="B11" s="75"/>
      <c r="C11" s="75"/>
      <c r="D11" s="75"/>
    </row>
    <row r="12" spans="1:4" ht="12.75">
      <c r="A12" s="31"/>
      <c r="B12" s="31"/>
      <c r="C12" s="31"/>
      <c r="D12" s="31"/>
    </row>
    <row r="13" spans="1:4" ht="38.25">
      <c r="A13" s="28" t="s">
        <v>72</v>
      </c>
      <c r="B13" s="28" t="s">
        <v>73</v>
      </c>
      <c r="C13" s="28" t="s">
        <v>74</v>
      </c>
      <c r="D13" s="28" t="s">
        <v>75</v>
      </c>
    </row>
    <row r="14" spans="1:4" ht="12.75">
      <c r="A14" s="5" t="s">
        <v>10</v>
      </c>
      <c r="B14" s="36" t="s">
        <v>79</v>
      </c>
      <c r="C14" s="37">
        <v>2014</v>
      </c>
      <c r="D14" s="38">
        <v>8700</v>
      </c>
    </row>
    <row r="15" spans="1:4" ht="12.75">
      <c r="A15" s="5" t="s">
        <v>14</v>
      </c>
      <c r="B15" s="36" t="s">
        <v>80</v>
      </c>
      <c r="C15" s="37">
        <v>2014</v>
      </c>
      <c r="D15" s="38">
        <v>599.99</v>
      </c>
    </row>
    <row r="16" spans="1:4" ht="12.75">
      <c r="A16" s="5" t="s">
        <v>16</v>
      </c>
      <c r="B16" s="36" t="s">
        <v>81</v>
      </c>
      <c r="C16" s="37">
        <v>2014</v>
      </c>
      <c r="D16" s="38">
        <v>9580</v>
      </c>
    </row>
    <row r="17" spans="1:4" ht="12.75">
      <c r="A17" s="5" t="s">
        <v>18</v>
      </c>
      <c r="B17" s="39" t="s">
        <v>82</v>
      </c>
      <c r="C17" s="40">
        <v>2014</v>
      </c>
      <c r="D17" s="41">
        <v>1560</v>
      </c>
    </row>
    <row r="18" spans="1:4" ht="12.75">
      <c r="A18" s="5" t="s">
        <v>21</v>
      </c>
      <c r="B18" s="36" t="s">
        <v>83</v>
      </c>
      <c r="C18" s="37">
        <v>2014</v>
      </c>
      <c r="D18" s="38">
        <v>950</v>
      </c>
    </row>
    <row r="19" spans="1:7" ht="25.5">
      <c r="A19" s="5" t="s">
        <v>24</v>
      </c>
      <c r="B19" s="42" t="s">
        <v>84</v>
      </c>
      <c r="C19" s="19">
        <v>2015</v>
      </c>
      <c r="D19" s="43">
        <v>3050.01</v>
      </c>
      <c r="E19" s="32"/>
      <c r="F19" s="32"/>
      <c r="G19" s="32"/>
    </row>
    <row r="20" spans="1:7" ht="12.75">
      <c r="A20" s="5" t="s">
        <v>27</v>
      </c>
      <c r="B20" s="42" t="s">
        <v>175</v>
      </c>
      <c r="C20" s="19">
        <v>2015</v>
      </c>
      <c r="D20" s="43">
        <v>6967.64</v>
      </c>
      <c r="E20" s="32"/>
      <c r="F20" s="32"/>
      <c r="G20" s="32"/>
    </row>
    <row r="21" spans="1:7" ht="12.75">
      <c r="A21" s="5" t="s">
        <v>76</v>
      </c>
      <c r="B21" s="42" t="s">
        <v>175</v>
      </c>
      <c r="C21" s="19">
        <v>2015</v>
      </c>
      <c r="D21" s="43">
        <v>6967.64</v>
      </c>
      <c r="E21" s="32"/>
      <c r="F21" s="32"/>
      <c r="G21" s="32"/>
    </row>
    <row r="22" spans="1:7" ht="12.75">
      <c r="A22" s="5" t="s">
        <v>77</v>
      </c>
      <c r="B22" s="42" t="s">
        <v>190</v>
      </c>
      <c r="C22" s="19">
        <v>2015</v>
      </c>
      <c r="D22" s="43">
        <v>5289</v>
      </c>
      <c r="E22" s="32"/>
      <c r="F22" s="32"/>
      <c r="G22" s="32"/>
    </row>
    <row r="23" spans="1:7" ht="12.75">
      <c r="A23" s="5" t="s">
        <v>78</v>
      </c>
      <c r="B23" s="42" t="s">
        <v>85</v>
      </c>
      <c r="C23" s="19">
        <v>2015</v>
      </c>
      <c r="D23" s="43">
        <v>5931.06</v>
      </c>
      <c r="E23" s="32"/>
      <c r="F23" s="32"/>
      <c r="G23" s="32"/>
    </row>
    <row r="24" spans="1:7" ht="12.75">
      <c r="A24" s="5" t="s">
        <v>37</v>
      </c>
      <c r="B24" s="42" t="s">
        <v>85</v>
      </c>
      <c r="C24" s="19">
        <v>2015</v>
      </c>
      <c r="D24" s="43">
        <v>5931.06</v>
      </c>
      <c r="E24" s="32"/>
      <c r="F24" s="32"/>
      <c r="G24" s="32"/>
    </row>
    <row r="25" spans="1:7" ht="12.75">
      <c r="A25" s="5" t="s">
        <v>40</v>
      </c>
      <c r="B25" s="42" t="s">
        <v>85</v>
      </c>
      <c r="C25" s="19">
        <v>2015</v>
      </c>
      <c r="D25" s="43">
        <v>5931.06</v>
      </c>
      <c r="E25" s="32"/>
      <c r="F25" s="32"/>
      <c r="G25" s="32"/>
    </row>
    <row r="26" spans="1:7" ht="12.75">
      <c r="A26" s="5" t="s">
        <v>41</v>
      </c>
      <c r="B26" s="42" t="s">
        <v>85</v>
      </c>
      <c r="C26" s="19">
        <v>2015</v>
      </c>
      <c r="D26" s="43">
        <v>5931.06</v>
      </c>
      <c r="E26" s="32"/>
      <c r="F26" s="32"/>
      <c r="G26" s="32"/>
    </row>
    <row r="27" spans="1:7" ht="12.75">
      <c r="A27" s="5" t="s">
        <v>44</v>
      </c>
      <c r="B27" s="42" t="s">
        <v>85</v>
      </c>
      <c r="C27" s="19">
        <v>2015</v>
      </c>
      <c r="D27" s="43">
        <v>5931.06</v>
      </c>
      <c r="E27" s="32"/>
      <c r="F27" s="32"/>
      <c r="G27" s="32"/>
    </row>
    <row r="28" spans="1:7" ht="12.75">
      <c r="A28" s="5" t="s">
        <v>47</v>
      </c>
      <c r="B28" s="42" t="s">
        <v>85</v>
      </c>
      <c r="C28" s="19">
        <v>2015</v>
      </c>
      <c r="D28" s="43">
        <v>5931.06</v>
      </c>
      <c r="E28" s="32"/>
      <c r="F28" s="32"/>
      <c r="G28" s="32"/>
    </row>
    <row r="29" spans="1:7" ht="12.75">
      <c r="A29" s="5" t="s">
        <v>49</v>
      </c>
      <c r="B29" s="42" t="s">
        <v>85</v>
      </c>
      <c r="C29" s="19">
        <v>2015</v>
      </c>
      <c r="D29" s="43">
        <v>5931.06</v>
      </c>
      <c r="E29" s="32"/>
      <c r="F29" s="32"/>
      <c r="G29" s="32"/>
    </row>
    <row r="30" spans="1:7" ht="12.75">
      <c r="A30" s="5" t="s">
        <v>52</v>
      </c>
      <c r="B30" s="42" t="s">
        <v>85</v>
      </c>
      <c r="C30" s="19">
        <v>2015</v>
      </c>
      <c r="D30" s="43">
        <v>5931.06</v>
      </c>
      <c r="E30" s="32"/>
      <c r="F30" s="32"/>
      <c r="G30" s="32"/>
    </row>
    <row r="31" spans="1:7" ht="12.75">
      <c r="A31" s="5" t="s">
        <v>56</v>
      </c>
      <c r="B31" s="42" t="s">
        <v>85</v>
      </c>
      <c r="C31" s="19">
        <v>2015</v>
      </c>
      <c r="D31" s="43">
        <v>5931.06</v>
      </c>
      <c r="E31" s="32"/>
      <c r="F31" s="32"/>
      <c r="G31" s="32"/>
    </row>
    <row r="32" spans="3:4" ht="12.75">
      <c r="C32" s="44" t="s">
        <v>61</v>
      </c>
      <c r="D32" s="45">
        <f>SUM(D14:D31)</f>
        <v>97043.81999999998</v>
      </c>
    </row>
    <row r="34" spans="1:4" ht="12.75">
      <c r="A34" s="33" t="s">
        <v>86</v>
      </c>
      <c r="B34" s="34"/>
      <c r="C34" s="34"/>
      <c r="D34" s="34"/>
    </row>
    <row r="35" spans="1:4" ht="12.75">
      <c r="A35" s="75" t="s">
        <v>176</v>
      </c>
      <c r="B35" s="75"/>
      <c r="C35" s="75"/>
      <c r="D35" s="75"/>
    </row>
    <row r="36" spans="1:4" ht="12.75">
      <c r="A36" s="75" t="s">
        <v>177</v>
      </c>
      <c r="B36" s="75"/>
      <c r="C36" s="75"/>
      <c r="D36" s="75"/>
    </row>
    <row r="37" spans="1:4" ht="12.75">
      <c r="A37" s="31"/>
      <c r="B37" s="31"/>
      <c r="C37" s="31"/>
      <c r="D37" s="31"/>
    </row>
    <row r="38" spans="1:4" ht="38.25">
      <c r="A38" s="68" t="s">
        <v>72</v>
      </c>
      <c r="B38" s="28" t="s">
        <v>73</v>
      </c>
      <c r="C38" s="28" t="s">
        <v>74</v>
      </c>
      <c r="D38" s="28" t="s">
        <v>75</v>
      </c>
    </row>
    <row r="39" spans="1:4" ht="12.75">
      <c r="A39" s="24" t="s">
        <v>10</v>
      </c>
      <c r="B39" s="46" t="s">
        <v>87</v>
      </c>
      <c r="C39" s="5">
        <v>2014</v>
      </c>
      <c r="D39" s="48">
        <v>2970</v>
      </c>
    </row>
    <row r="40" spans="1:4" ht="12.75">
      <c r="A40" s="12"/>
      <c r="C40" s="44" t="s">
        <v>61</v>
      </c>
      <c r="D40" s="49">
        <f>SUM(D39)</f>
        <v>2970</v>
      </c>
    </row>
  </sheetData>
  <sheetProtection selectLockedCells="1" selectUnlockedCells="1"/>
  <mergeCells count="9">
    <mergeCell ref="A11:D11"/>
    <mergeCell ref="A35:D35"/>
    <mergeCell ref="A36:D36"/>
    <mergeCell ref="A3:D3"/>
    <mergeCell ref="A4:D4"/>
    <mergeCell ref="A5:D5"/>
    <mergeCell ref="A6:D6"/>
    <mergeCell ref="A7:D7"/>
    <mergeCell ref="A10:D10"/>
  </mergeCells>
  <printOptions horizontalCentered="1" verticalCentered="1"/>
  <pageMargins left="0.39375" right="0.39375" top="0.3" bottom="0.5" header="0.5118055555555555" footer="0.5118055555555555"/>
  <pageSetup horizontalDpi="300" verticalDpi="300" orientation="portrait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zoomScalePageLayoutView="0" workbookViewId="0" topLeftCell="A1">
      <selection activeCell="S20" sqref="S20"/>
    </sheetView>
  </sheetViews>
  <sheetFormatPr defaultColWidth="9.00390625" defaultRowHeight="12.75"/>
  <cols>
    <col min="1" max="1" width="3.57421875" style="4" customWidth="1"/>
    <col min="2" max="2" width="10.57421875" style="1" bestFit="1" customWidth="1"/>
    <col min="3" max="3" width="12.140625" style="1" customWidth="1"/>
    <col min="4" max="4" width="11.8515625" style="1" customWidth="1"/>
    <col min="5" max="5" width="9.57421875" style="1" bestFit="1" customWidth="1"/>
    <col min="6" max="6" width="5.8515625" style="1" customWidth="1"/>
    <col min="7" max="7" width="7.421875" style="1" customWidth="1"/>
    <col min="8" max="8" width="21.00390625" style="1" customWidth="1"/>
    <col min="9" max="9" width="8.140625" style="1" bestFit="1" customWidth="1"/>
    <col min="10" max="10" width="9.57421875" style="1" customWidth="1"/>
    <col min="11" max="11" width="9.140625" style="1" customWidth="1"/>
    <col min="12" max="12" width="9.57421875" style="1" customWidth="1"/>
    <col min="13" max="14" width="10.140625" style="1" customWidth="1"/>
    <col min="15" max="15" width="9.7109375" style="1" customWidth="1"/>
    <col min="16" max="16" width="10.00390625" style="1" customWidth="1"/>
    <col min="17" max="17" width="25.8515625" style="1" customWidth="1"/>
    <col min="18" max="16384" width="9.00390625" style="1" customWidth="1"/>
  </cols>
  <sheetData>
    <row r="1" spans="1:17" ht="12.75">
      <c r="A1" s="1"/>
      <c r="P1" s="2"/>
      <c r="Q1" s="3" t="s">
        <v>88</v>
      </c>
    </row>
    <row r="3" spans="1:17" ht="12.75">
      <c r="A3" s="76" t="s">
        <v>89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17" ht="12.75">
      <c r="A4" s="76" t="s">
        <v>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17" ht="12.75">
      <c r="A5" s="76" t="s">
        <v>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17" ht="12.75">
      <c r="A6" s="76" t="s">
        <v>4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ht="16.5" customHeight="1"/>
    <row r="8" spans="1:17" ht="32.25" customHeight="1">
      <c r="A8" s="78" t="s">
        <v>5</v>
      </c>
      <c r="B8" s="78" t="s">
        <v>90</v>
      </c>
      <c r="C8" s="78" t="s">
        <v>91</v>
      </c>
      <c r="D8" s="78" t="s">
        <v>92</v>
      </c>
      <c r="E8" s="78" t="s">
        <v>93</v>
      </c>
      <c r="F8" s="78" t="s">
        <v>94</v>
      </c>
      <c r="G8" s="78" t="s">
        <v>95</v>
      </c>
      <c r="H8" s="78" t="s">
        <v>96</v>
      </c>
      <c r="I8" s="78" t="s">
        <v>97</v>
      </c>
      <c r="J8" s="78" t="s">
        <v>98</v>
      </c>
      <c r="K8" s="78" t="s">
        <v>99</v>
      </c>
      <c r="L8" s="78" t="s">
        <v>100</v>
      </c>
      <c r="M8" s="78" t="s">
        <v>101</v>
      </c>
      <c r="N8" s="78"/>
      <c r="O8" s="78" t="s">
        <v>102</v>
      </c>
      <c r="P8" s="79"/>
      <c r="Q8" s="82" t="s">
        <v>156</v>
      </c>
    </row>
    <row r="9" spans="1:17" ht="12.7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28" t="s">
        <v>103</v>
      </c>
      <c r="N9" s="28" t="s">
        <v>104</v>
      </c>
      <c r="O9" s="28" t="s">
        <v>103</v>
      </c>
      <c r="P9" s="29" t="s">
        <v>104</v>
      </c>
      <c r="Q9" s="83"/>
    </row>
    <row r="10" spans="1:17" ht="12.75">
      <c r="A10" s="7" t="s">
        <v>10</v>
      </c>
      <c r="B10" s="7" t="s">
        <v>187</v>
      </c>
      <c r="C10" s="7" t="s">
        <v>108</v>
      </c>
      <c r="D10" s="7">
        <v>200</v>
      </c>
      <c r="E10" s="7" t="s">
        <v>106</v>
      </c>
      <c r="F10" s="7">
        <v>1984</v>
      </c>
      <c r="G10" s="7">
        <v>4680</v>
      </c>
      <c r="H10" s="7">
        <v>38241</v>
      </c>
      <c r="I10" s="7" t="s">
        <v>107</v>
      </c>
      <c r="J10" s="7" t="s">
        <v>58</v>
      </c>
      <c r="K10" s="7" t="s">
        <v>58</v>
      </c>
      <c r="L10" s="7" t="s">
        <v>58</v>
      </c>
      <c r="M10" s="8" t="s">
        <v>160</v>
      </c>
      <c r="N10" s="8" t="s">
        <v>161</v>
      </c>
      <c r="O10" s="7" t="s">
        <v>58</v>
      </c>
      <c r="P10" s="9" t="s">
        <v>58</v>
      </c>
      <c r="Q10" s="23" t="s">
        <v>158</v>
      </c>
    </row>
    <row r="11" spans="1:17" ht="12.75">
      <c r="A11" s="7" t="s">
        <v>14</v>
      </c>
      <c r="B11" s="7" t="s">
        <v>188</v>
      </c>
      <c r="C11" s="7" t="s">
        <v>109</v>
      </c>
      <c r="D11" s="7" t="s">
        <v>110</v>
      </c>
      <c r="E11" s="7" t="s">
        <v>106</v>
      </c>
      <c r="F11" s="7">
        <v>1977</v>
      </c>
      <c r="G11" s="7">
        <v>2120</v>
      </c>
      <c r="H11" s="7">
        <v>258707</v>
      </c>
      <c r="I11" s="7" t="s">
        <v>107</v>
      </c>
      <c r="J11" s="7" t="s">
        <v>58</v>
      </c>
      <c r="K11" s="7" t="s">
        <v>58</v>
      </c>
      <c r="L11" s="7" t="s">
        <v>58</v>
      </c>
      <c r="M11" s="8" t="s">
        <v>160</v>
      </c>
      <c r="N11" s="8" t="s">
        <v>161</v>
      </c>
      <c r="O11" s="7" t="s">
        <v>58</v>
      </c>
      <c r="P11" s="9" t="s">
        <v>58</v>
      </c>
      <c r="Q11" s="23" t="s">
        <v>158</v>
      </c>
    </row>
    <row r="12" spans="1:17" ht="12.75">
      <c r="A12" s="7" t="s">
        <v>16</v>
      </c>
      <c r="B12" s="7" t="s">
        <v>189</v>
      </c>
      <c r="C12" s="7" t="s">
        <v>109</v>
      </c>
      <c r="D12" s="7" t="s">
        <v>110</v>
      </c>
      <c r="E12" s="7" t="s">
        <v>106</v>
      </c>
      <c r="F12" s="7">
        <v>1977</v>
      </c>
      <c r="G12" s="7">
        <v>2120</v>
      </c>
      <c r="H12" s="7">
        <v>5276318</v>
      </c>
      <c r="I12" s="7" t="s">
        <v>107</v>
      </c>
      <c r="J12" s="7" t="s">
        <v>58</v>
      </c>
      <c r="K12" s="7" t="s">
        <v>58</v>
      </c>
      <c r="L12" s="7" t="s">
        <v>58</v>
      </c>
      <c r="M12" s="8" t="s">
        <v>160</v>
      </c>
      <c r="N12" s="8" t="s">
        <v>161</v>
      </c>
      <c r="O12" s="7" t="s">
        <v>58</v>
      </c>
      <c r="P12" s="9" t="s">
        <v>58</v>
      </c>
      <c r="Q12" s="23" t="s">
        <v>158</v>
      </c>
    </row>
    <row r="13" spans="1:17" ht="21.75" customHeight="1">
      <c r="A13" s="7" t="s">
        <v>18</v>
      </c>
      <c r="B13" s="7" t="s">
        <v>186</v>
      </c>
      <c r="C13" s="7" t="s">
        <v>111</v>
      </c>
      <c r="D13" s="7" t="s">
        <v>112</v>
      </c>
      <c r="E13" s="7" t="s">
        <v>113</v>
      </c>
      <c r="F13" s="7">
        <v>2002</v>
      </c>
      <c r="G13" s="7">
        <v>6540</v>
      </c>
      <c r="H13" s="5" t="s">
        <v>114</v>
      </c>
      <c r="I13" s="7">
        <v>44</v>
      </c>
      <c r="J13" s="8">
        <v>37470</v>
      </c>
      <c r="K13" s="69">
        <v>359650</v>
      </c>
      <c r="L13" s="10">
        <v>25000</v>
      </c>
      <c r="M13" s="8" t="s">
        <v>160</v>
      </c>
      <c r="N13" s="8" t="s">
        <v>161</v>
      </c>
      <c r="O13" s="8" t="s">
        <v>160</v>
      </c>
      <c r="P13" s="8" t="s">
        <v>161</v>
      </c>
      <c r="Q13" s="23" t="s">
        <v>158</v>
      </c>
    </row>
    <row r="14" spans="1:17" ht="25.5">
      <c r="A14" s="7" t="s">
        <v>21</v>
      </c>
      <c r="B14" s="11" t="s">
        <v>185</v>
      </c>
      <c r="C14" s="11" t="s">
        <v>115</v>
      </c>
      <c r="D14" s="12" t="s">
        <v>116</v>
      </c>
      <c r="E14" s="11" t="s">
        <v>117</v>
      </c>
      <c r="F14" s="11">
        <v>2007</v>
      </c>
      <c r="G14" s="11">
        <v>1368</v>
      </c>
      <c r="H14" s="13" t="s">
        <v>118</v>
      </c>
      <c r="I14" s="11">
        <v>5</v>
      </c>
      <c r="J14" s="14">
        <v>39239</v>
      </c>
      <c r="K14" s="70">
        <v>173370</v>
      </c>
      <c r="L14" s="15">
        <v>11000</v>
      </c>
      <c r="M14" s="8" t="s">
        <v>160</v>
      </c>
      <c r="N14" s="8" t="s">
        <v>161</v>
      </c>
      <c r="O14" s="8" t="s">
        <v>160</v>
      </c>
      <c r="P14" s="8" t="s">
        <v>161</v>
      </c>
      <c r="Q14" s="23" t="s">
        <v>158</v>
      </c>
    </row>
    <row r="15" spans="1:17" ht="16.5" customHeight="1">
      <c r="A15" s="7" t="s">
        <v>24</v>
      </c>
      <c r="B15" s="7" t="s">
        <v>184</v>
      </c>
      <c r="C15" s="7" t="s">
        <v>119</v>
      </c>
      <c r="D15" s="7" t="s">
        <v>120</v>
      </c>
      <c r="E15" s="7" t="s">
        <v>106</v>
      </c>
      <c r="F15" s="7">
        <v>2007</v>
      </c>
      <c r="G15" s="7">
        <v>2402</v>
      </c>
      <c r="H15" s="7" t="s">
        <v>121</v>
      </c>
      <c r="I15" s="7">
        <v>5</v>
      </c>
      <c r="J15" s="9" t="s">
        <v>122</v>
      </c>
      <c r="K15" s="71" t="s">
        <v>170</v>
      </c>
      <c r="L15" s="16">
        <v>63000</v>
      </c>
      <c r="M15" s="8" t="s">
        <v>160</v>
      </c>
      <c r="N15" s="8" t="s">
        <v>161</v>
      </c>
      <c r="O15" s="8" t="s">
        <v>160</v>
      </c>
      <c r="P15" s="8" t="s">
        <v>161</v>
      </c>
      <c r="Q15" s="23" t="s">
        <v>158</v>
      </c>
    </row>
    <row r="16" spans="1:17" ht="12.75">
      <c r="A16" s="7" t="s">
        <v>27</v>
      </c>
      <c r="B16" s="7" t="s">
        <v>183</v>
      </c>
      <c r="C16" s="7" t="s">
        <v>123</v>
      </c>
      <c r="D16" s="7" t="s">
        <v>124</v>
      </c>
      <c r="E16" s="7" t="s">
        <v>125</v>
      </c>
      <c r="F16" s="7">
        <v>2009</v>
      </c>
      <c r="G16" s="7">
        <v>2999</v>
      </c>
      <c r="H16" s="7" t="s">
        <v>126</v>
      </c>
      <c r="I16" s="7" t="s">
        <v>127</v>
      </c>
      <c r="J16" s="9" t="s">
        <v>128</v>
      </c>
      <c r="K16" s="70">
        <v>275030</v>
      </c>
      <c r="L16" s="16">
        <v>60000</v>
      </c>
      <c r="M16" s="8" t="s">
        <v>160</v>
      </c>
      <c r="N16" s="8" t="s">
        <v>161</v>
      </c>
      <c r="O16" s="8" t="s">
        <v>160</v>
      </c>
      <c r="P16" s="8" t="s">
        <v>161</v>
      </c>
      <c r="Q16" s="23" t="s">
        <v>158</v>
      </c>
    </row>
    <row r="17" spans="1:17" ht="25.5" customHeight="1">
      <c r="A17" s="7" t="s">
        <v>76</v>
      </c>
      <c r="B17" s="7" t="s">
        <v>182</v>
      </c>
      <c r="C17" s="7" t="s">
        <v>129</v>
      </c>
      <c r="D17" s="5" t="s">
        <v>130</v>
      </c>
      <c r="E17" s="5" t="s">
        <v>131</v>
      </c>
      <c r="F17" s="7">
        <v>2009</v>
      </c>
      <c r="G17" s="7">
        <v>2402</v>
      </c>
      <c r="H17" s="7" t="s">
        <v>132</v>
      </c>
      <c r="I17" s="7" t="s">
        <v>133</v>
      </c>
      <c r="J17" s="9" t="s">
        <v>134</v>
      </c>
      <c r="K17" s="71" t="s">
        <v>171</v>
      </c>
      <c r="L17" s="16">
        <v>65000</v>
      </c>
      <c r="M17" s="8" t="s">
        <v>160</v>
      </c>
      <c r="N17" s="8" t="s">
        <v>161</v>
      </c>
      <c r="O17" s="8" t="s">
        <v>160</v>
      </c>
      <c r="P17" s="8" t="s">
        <v>161</v>
      </c>
      <c r="Q17" s="23" t="s">
        <v>158</v>
      </c>
    </row>
    <row r="18" spans="1:17" ht="38.25">
      <c r="A18" s="7" t="s">
        <v>77</v>
      </c>
      <c r="B18" s="7" t="s">
        <v>178</v>
      </c>
      <c r="C18" s="7" t="s">
        <v>105</v>
      </c>
      <c r="D18" s="17" t="s">
        <v>135</v>
      </c>
      <c r="E18" s="7" t="s">
        <v>106</v>
      </c>
      <c r="F18" s="9">
        <v>1984</v>
      </c>
      <c r="G18" s="7">
        <v>11100</v>
      </c>
      <c r="H18" s="18" t="s">
        <v>136</v>
      </c>
      <c r="I18" s="7" t="s">
        <v>137</v>
      </c>
      <c r="J18" s="7" t="s">
        <v>138</v>
      </c>
      <c r="K18" s="19">
        <v>28235</v>
      </c>
      <c r="L18" s="19" t="s">
        <v>58</v>
      </c>
      <c r="M18" s="8" t="s">
        <v>160</v>
      </c>
      <c r="N18" s="8" t="s">
        <v>161</v>
      </c>
      <c r="O18" s="8" t="s">
        <v>58</v>
      </c>
      <c r="P18" s="8" t="s">
        <v>58</v>
      </c>
      <c r="Q18" s="24" t="s">
        <v>157</v>
      </c>
    </row>
    <row r="19" spans="1:17" ht="38.25">
      <c r="A19" s="7" t="s">
        <v>78</v>
      </c>
      <c r="B19" s="7" t="s">
        <v>181</v>
      </c>
      <c r="C19" s="5" t="s">
        <v>139</v>
      </c>
      <c r="D19" s="5" t="s">
        <v>140</v>
      </c>
      <c r="E19" s="5" t="s">
        <v>125</v>
      </c>
      <c r="F19" s="7">
        <v>2013</v>
      </c>
      <c r="G19" s="7">
        <v>2987</v>
      </c>
      <c r="H19" s="7" t="s">
        <v>141</v>
      </c>
      <c r="I19" s="7" t="s">
        <v>142</v>
      </c>
      <c r="J19" s="9" t="s">
        <v>143</v>
      </c>
      <c r="K19" s="71" t="s">
        <v>172</v>
      </c>
      <c r="L19" s="16">
        <v>130000</v>
      </c>
      <c r="M19" s="8" t="s">
        <v>160</v>
      </c>
      <c r="N19" s="8" t="s">
        <v>161</v>
      </c>
      <c r="O19" s="8" t="s">
        <v>160</v>
      </c>
      <c r="P19" s="8" t="s">
        <v>161</v>
      </c>
      <c r="Q19" s="24" t="s">
        <v>157</v>
      </c>
    </row>
    <row r="20" spans="1:17" ht="38.25">
      <c r="A20" s="7" t="s">
        <v>37</v>
      </c>
      <c r="B20" s="11" t="s">
        <v>180</v>
      </c>
      <c r="C20" s="13" t="s">
        <v>146</v>
      </c>
      <c r="D20" s="13" t="s">
        <v>147</v>
      </c>
      <c r="E20" s="13" t="s">
        <v>131</v>
      </c>
      <c r="F20" s="11">
        <v>2016</v>
      </c>
      <c r="G20" s="11">
        <v>7698</v>
      </c>
      <c r="H20" s="11" t="s">
        <v>148</v>
      </c>
      <c r="I20" s="20" t="s">
        <v>150</v>
      </c>
      <c r="J20" s="21" t="s">
        <v>149</v>
      </c>
      <c r="K20" s="72" t="s">
        <v>173</v>
      </c>
      <c r="L20" s="22">
        <v>700000</v>
      </c>
      <c r="M20" s="8" t="s">
        <v>160</v>
      </c>
      <c r="N20" s="8" t="s">
        <v>161</v>
      </c>
      <c r="O20" s="8" t="s">
        <v>160</v>
      </c>
      <c r="P20" s="8" t="s">
        <v>161</v>
      </c>
      <c r="Q20" s="24" t="s">
        <v>157</v>
      </c>
    </row>
    <row r="21" spans="1:17" ht="38.25">
      <c r="A21" s="7" t="s">
        <v>40</v>
      </c>
      <c r="B21" s="23" t="s">
        <v>151</v>
      </c>
      <c r="C21" s="24" t="s">
        <v>152</v>
      </c>
      <c r="D21" s="24" t="s">
        <v>153</v>
      </c>
      <c r="E21" s="24" t="s">
        <v>131</v>
      </c>
      <c r="F21" s="23">
        <v>1989</v>
      </c>
      <c r="G21" s="23">
        <v>11100</v>
      </c>
      <c r="H21" s="23">
        <v>18847</v>
      </c>
      <c r="I21" s="25" t="s">
        <v>154</v>
      </c>
      <c r="J21" s="23" t="s">
        <v>155</v>
      </c>
      <c r="K21" s="73" t="s">
        <v>174</v>
      </c>
      <c r="L21" s="26">
        <v>11000</v>
      </c>
      <c r="M21" s="8" t="s">
        <v>160</v>
      </c>
      <c r="N21" s="8" t="s">
        <v>161</v>
      </c>
      <c r="O21" s="8" t="s">
        <v>160</v>
      </c>
      <c r="P21" s="8" t="s">
        <v>161</v>
      </c>
      <c r="Q21" s="24" t="s">
        <v>157</v>
      </c>
    </row>
    <row r="23" spans="1:17" ht="29.25" customHeight="1">
      <c r="A23" s="81" t="s">
        <v>159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1:17" ht="12.75" customHeight="1">
      <c r="A24" s="80" t="s">
        <v>179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</row>
    <row r="25" spans="1:16" ht="12.75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</row>
  </sheetData>
  <sheetProtection selectLockedCells="1" selectUnlockedCells="1"/>
  <mergeCells count="22">
    <mergeCell ref="F8:F9"/>
    <mergeCell ref="I8:I9"/>
    <mergeCell ref="D8:D9"/>
    <mergeCell ref="A23:Q23"/>
    <mergeCell ref="J8:J9"/>
    <mergeCell ref="K8:K9"/>
    <mergeCell ref="A8:A9"/>
    <mergeCell ref="A3:Q3"/>
    <mergeCell ref="A4:Q4"/>
    <mergeCell ref="A5:Q5"/>
    <mergeCell ref="A6:Q6"/>
    <mergeCell ref="Q8:Q9"/>
    <mergeCell ref="A25:P25"/>
    <mergeCell ref="L8:L9"/>
    <mergeCell ref="M8:N8"/>
    <mergeCell ref="O8:P8"/>
    <mergeCell ref="E8:E9"/>
    <mergeCell ref="G8:G9"/>
    <mergeCell ref="H8:H9"/>
    <mergeCell ref="A24:Q24"/>
    <mergeCell ref="B8:B9"/>
    <mergeCell ref="C8:C9"/>
  </mergeCells>
  <printOptions horizontalCentered="1" verticalCentered="1"/>
  <pageMargins left="0.19652777777777777" right="0.2361111111111111" top="1.3777777777777778" bottom="0.31527777777777777" header="0.5118055555555555" footer="0.5118055555555555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mludwiczak</cp:lastModifiedBy>
  <cp:lastPrinted>2016-10-31T13:52:21Z</cp:lastPrinted>
  <dcterms:modified xsi:type="dcterms:W3CDTF">2018-10-10T10:45:36Z</dcterms:modified>
  <cp:category/>
  <cp:version/>
  <cp:contentType/>
  <cp:contentStatus/>
</cp:coreProperties>
</file>